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4" i="1" l="1"/>
  <c r="F45" i="1" l="1"/>
</calcChain>
</file>

<file path=xl/sharedStrings.xml><?xml version="1.0" encoding="utf-8"?>
<sst xmlns="http://schemas.openxmlformats.org/spreadsheetml/2006/main" count="70" uniqueCount="42">
  <si>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</si>
  <si>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</si>
  <si>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</si>
  <si>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</si>
  <si>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</si>
  <si>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</si>
  <si>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</si>
  <si>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</si>
  <si>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</si>
  <si>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</si>
  <si>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</si>
  <si>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</si>
  <si>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</si>
  <si>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</si>
  <si>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</si>
  <si>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</si>
  <si>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</si>
  <si>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</si>
  <si>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</si>
  <si>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</si>
  <si>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</si>
  <si>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</si>
  <si>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</si>
  <si>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</si>
  <si>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</si>
  <si>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</si>
  <si>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</si>
  <si>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</si>
  <si>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</si>
  <si>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</si>
  <si>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</si>
  <si>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</si>
  <si>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</si>
  <si>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</si>
  <si>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</si>
  <si>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</si>
  <si>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</si>
  <si>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</si>
  <si>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t>Формирование  и печать единых платежных документов  (ЕПД)</t>
  </si>
  <si>
    <t xml:space="preserve">Годовой отчёт  о  выполнении договора управления МКД  №  53, улица Щорса </t>
  </si>
  <si>
    <t xml:space="preserve">2. Показатели финансовой деятельности по обслуживанию МКД   №   53, улица Щорса 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</si>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</sst>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abSelected="1" topLeftCell="A33" workbookViewId="0">
      <selection activeCell="J38" sqref="J38"/>
    </sheetView>
  </sheetViews>
  <sheetFormatPr defaultRowHeight="15" x14ac:dyDescent="0.25"/>
  <cols>
    <col min="2" max="2" width="5.7109375" customWidth="1"/>
    <col min="4" max="4" width="70.42578125" customWidth="1"/>
    <col min="6" max="6" width="15.7109375" customWidth="1"/>
  </cols>
  <sheetData>
    <row r="2" spans="2:6" ht="15.75" x14ac:dyDescent="0.25">
      <c r="B2" s="31" t="s">
        <v>0</v>
      </c>
      <c r="C2" s="31"/>
      <c r="D2" s="31"/>
      <c r="E2" s="31"/>
      <c r="F2" s="31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31" t="s">
        <v>39</v>
      </c>
      <c r="C4" s="31"/>
      <c r="D4" s="31"/>
      <c r="E4" s="31"/>
      <c r="F4" s="31"/>
    </row>
    <row r="5" spans="2:6" ht="14.25" customHeight="1" x14ac:dyDescent="0.25">
      <c r="B5" s="32" t="s">
        <v>17</v>
      </c>
      <c r="C5" s="32"/>
      <c r="D5" s="32"/>
      <c r="E5" s="32"/>
      <c r="F5" s="32"/>
    </row>
    <row r="6" spans="2:6" ht="7.5" customHeight="1" x14ac:dyDescent="0.25">
      <c r="B6" s="33"/>
      <c r="C6" s="33"/>
      <c r="D6" s="33"/>
      <c r="E6" s="33"/>
      <c r="F6" s="33"/>
    </row>
    <row r="7" spans="2:6" ht="15.75" x14ac:dyDescent="0.25">
      <c r="B7" s="34" t="s">
        <v>1</v>
      </c>
      <c r="C7" s="34"/>
      <c r="D7" s="34"/>
      <c r="E7" s="34"/>
      <c r="F7" s="34"/>
    </row>
    <row r="8" spans="2:6" ht="15.75" x14ac:dyDescent="0.25">
      <c r="B8" s="35" t="s">
        <v>2</v>
      </c>
      <c r="C8" s="35"/>
      <c r="D8" s="35"/>
      <c r="E8" s="2" t="s">
        <v>3</v>
      </c>
      <c r="F8" s="3">
        <f>F9+F10</f>
        <v>10091.9</v>
      </c>
    </row>
    <row r="9" spans="2:6" ht="15.75" x14ac:dyDescent="0.25">
      <c r="B9" s="39" t="s">
        <v>4</v>
      </c>
      <c r="C9" s="39"/>
      <c r="D9" s="39"/>
      <c r="E9" s="4" t="s">
        <v>3</v>
      </c>
      <c r="F9" s="5">
        <v>9846.9</v>
      </c>
    </row>
    <row r="10" spans="2:6" ht="15.75" x14ac:dyDescent="0.25">
      <c r="B10" s="39" t="s">
        <v>5</v>
      </c>
      <c r="C10" s="39"/>
      <c r="D10" s="39"/>
      <c r="E10" s="4" t="s">
        <v>3</v>
      </c>
      <c r="F10" s="5">
        <v>245</v>
      </c>
    </row>
    <row r="11" spans="2:6" ht="17.25" customHeight="1" x14ac:dyDescent="0.25">
      <c r="B11" s="36" t="s">
        <v>41</v>
      </c>
      <c r="C11" s="37"/>
      <c r="D11" s="38"/>
      <c r="E11" s="4" t="s">
        <v>30</v>
      </c>
      <c r="F11" s="5">
        <v>10.95</v>
      </c>
    </row>
    <row r="12" spans="2:6" x14ac:dyDescent="0.25">
      <c r="B12" s="40" t="s">
        <v>40</v>
      </c>
      <c r="C12" s="40"/>
      <c r="D12" s="40"/>
      <c r="E12" s="40"/>
      <c r="F12" s="40"/>
    </row>
    <row r="13" spans="2:6" x14ac:dyDescent="0.25">
      <c r="B13" s="41"/>
      <c r="C13" s="41"/>
      <c r="D13" s="41"/>
      <c r="E13" s="41"/>
      <c r="F13" s="41"/>
    </row>
    <row r="14" spans="2:6" ht="15.75" x14ac:dyDescent="0.25">
      <c r="B14" s="42" t="s">
        <v>29</v>
      </c>
      <c r="C14" s="42"/>
      <c r="D14" s="42"/>
      <c r="E14" s="6" t="s">
        <v>6</v>
      </c>
      <c r="F14" s="10">
        <f>71136.9+21381.81</f>
        <v>92518.709999999992</v>
      </c>
    </row>
    <row r="15" spans="2:6" ht="15.75" x14ac:dyDescent="0.25">
      <c r="B15" s="43"/>
      <c r="C15" s="43"/>
      <c r="D15" s="43"/>
      <c r="E15" s="43"/>
      <c r="F15" s="43"/>
    </row>
    <row r="16" spans="2:6" ht="15.75" x14ac:dyDescent="0.25">
      <c r="B16" s="30" t="s">
        <v>7</v>
      </c>
      <c r="C16" s="30"/>
      <c r="D16" s="30"/>
      <c r="E16" s="8" t="s">
        <v>6</v>
      </c>
      <c r="F16" s="3">
        <f>F18+F20</f>
        <v>1547541.7</v>
      </c>
    </row>
    <row r="17" spans="2:7" ht="15.75" x14ac:dyDescent="0.25">
      <c r="B17" s="44" t="s">
        <v>8</v>
      </c>
      <c r="C17" s="44"/>
      <c r="D17" s="44"/>
      <c r="E17" s="9"/>
      <c r="F17" s="10"/>
    </row>
    <row r="18" spans="2:7" ht="15.75" x14ac:dyDescent="0.25">
      <c r="B18" s="47" t="s">
        <v>9</v>
      </c>
      <c r="C18" s="47"/>
      <c r="D18" s="47"/>
      <c r="E18" s="9" t="s">
        <v>6</v>
      </c>
      <c r="F18" s="7">
        <v>1295135.92</v>
      </c>
    </row>
    <row r="19" spans="2:7" ht="15.75" x14ac:dyDescent="0.25">
      <c r="B19" s="48" t="s">
        <v>10</v>
      </c>
      <c r="C19" s="48"/>
      <c r="D19" s="48"/>
      <c r="E19" s="9" t="s">
        <v>6</v>
      </c>
      <c r="F19" s="7">
        <v>1322326.2</v>
      </c>
    </row>
    <row r="20" spans="2:7" ht="15.75" x14ac:dyDescent="0.25">
      <c r="B20" s="47" t="s">
        <v>11</v>
      </c>
      <c r="C20" s="47"/>
      <c r="D20" s="47"/>
      <c r="E20" s="9" t="s">
        <v>6</v>
      </c>
      <c r="F20" s="7">
        <v>252405.78</v>
      </c>
    </row>
    <row r="21" spans="2:7" ht="15.75" x14ac:dyDescent="0.25">
      <c r="B21" s="48" t="s">
        <v>12</v>
      </c>
      <c r="C21" s="48"/>
      <c r="D21" s="48"/>
      <c r="E21" s="6" t="s">
        <v>6</v>
      </c>
      <c r="F21" s="7">
        <v>265487.14</v>
      </c>
    </row>
    <row r="22" spans="2:7" ht="15.75" x14ac:dyDescent="0.25">
      <c r="B22" s="44"/>
      <c r="C22" s="44"/>
      <c r="D22" s="44"/>
      <c r="E22" s="44"/>
      <c r="F22" s="44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1693751.0450400002</v>
      </c>
      <c r="G23" s="27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5" t="s">
        <v>25</v>
      </c>
      <c r="D25" s="45"/>
      <c r="E25" s="11" t="s">
        <v>6</v>
      </c>
      <c r="F25" s="12">
        <v>114929.93</v>
      </c>
    </row>
    <row r="26" spans="2:7" ht="32.25" customHeight="1" x14ac:dyDescent="0.25">
      <c r="B26" s="11">
        <v>2</v>
      </c>
      <c r="C26" s="46" t="s">
        <v>35</v>
      </c>
      <c r="D26" s="46"/>
      <c r="E26" s="9" t="s">
        <v>6</v>
      </c>
      <c r="F26" s="12">
        <v>31260.22</v>
      </c>
    </row>
    <row r="27" spans="2:7" ht="15.75" x14ac:dyDescent="0.25">
      <c r="B27" s="11">
        <v>3</v>
      </c>
      <c r="C27" s="46" t="s">
        <v>21</v>
      </c>
      <c r="D27" s="46"/>
      <c r="E27" s="9" t="s">
        <v>6</v>
      </c>
      <c r="F27" s="12">
        <v>236545.12</v>
      </c>
    </row>
    <row r="28" spans="2:7" ht="15.75" x14ac:dyDescent="0.25">
      <c r="B28" s="55">
        <v>4</v>
      </c>
      <c r="C28" s="46" t="s">
        <v>26</v>
      </c>
      <c r="D28" s="46"/>
      <c r="E28" s="50" t="s">
        <v>6</v>
      </c>
      <c r="F28" s="51">
        <v>421993.51999999996</v>
      </c>
    </row>
    <row r="29" spans="2:7" ht="32.25" customHeight="1" x14ac:dyDescent="0.25">
      <c r="B29" s="56"/>
      <c r="C29" s="52" t="s">
        <v>32</v>
      </c>
      <c r="D29" s="52"/>
      <c r="E29" s="50"/>
      <c r="F29" s="51"/>
    </row>
    <row r="30" spans="2:7" ht="34.5" customHeight="1" x14ac:dyDescent="0.25">
      <c r="B30" s="55">
        <v>5</v>
      </c>
      <c r="C30" s="46" t="s">
        <v>28</v>
      </c>
      <c r="D30" s="46"/>
      <c r="E30" s="50" t="s">
        <v>6</v>
      </c>
      <c r="F30" s="51">
        <v>127442.04303999999</v>
      </c>
    </row>
    <row r="31" spans="2:7" ht="30.75" customHeight="1" x14ac:dyDescent="0.25">
      <c r="B31" s="56"/>
      <c r="C31" s="52" t="s">
        <v>33</v>
      </c>
      <c r="D31" s="52"/>
      <c r="E31" s="50"/>
      <c r="F31" s="51"/>
    </row>
    <row r="32" spans="2:7" ht="15.75" x14ac:dyDescent="0.25">
      <c r="B32" s="11">
        <v>6</v>
      </c>
      <c r="C32" s="46" t="s">
        <v>19</v>
      </c>
      <c r="D32" s="46"/>
      <c r="E32" s="9" t="s">
        <v>6</v>
      </c>
      <c r="F32" s="12">
        <v>54271.73</v>
      </c>
    </row>
    <row r="33" spans="2:6" ht="30" customHeight="1" x14ac:dyDescent="0.25">
      <c r="B33" s="28">
        <v>7</v>
      </c>
      <c r="C33" s="53" t="s">
        <v>37</v>
      </c>
      <c r="D33" s="53"/>
      <c r="E33" s="9" t="s">
        <v>6</v>
      </c>
      <c r="F33" s="29">
        <v>10607.77</v>
      </c>
    </row>
    <row r="34" spans="2:6" ht="15.75" x14ac:dyDescent="0.25">
      <c r="B34" s="11">
        <v>8</v>
      </c>
      <c r="C34" s="46" t="s">
        <v>18</v>
      </c>
      <c r="D34" s="46"/>
      <c r="E34" s="9" t="s">
        <v>6</v>
      </c>
      <c r="F34" s="12">
        <v>2737.46</v>
      </c>
    </row>
    <row r="35" spans="2:6" ht="35.25" customHeight="1" x14ac:dyDescent="0.25">
      <c r="B35" s="11">
        <v>9</v>
      </c>
      <c r="C35" s="46" t="s">
        <v>31</v>
      </c>
      <c r="D35" s="46"/>
      <c r="E35" s="9" t="s">
        <v>6</v>
      </c>
      <c r="F35" s="12">
        <v>15771.17</v>
      </c>
    </row>
    <row r="36" spans="2:6" ht="15.75" x14ac:dyDescent="0.25">
      <c r="B36" s="11">
        <v>10</v>
      </c>
      <c r="C36" s="46" t="s">
        <v>22</v>
      </c>
      <c r="D36" s="46"/>
      <c r="E36" s="9" t="s">
        <v>6</v>
      </c>
      <c r="F36" s="12">
        <v>7004.04</v>
      </c>
    </row>
    <row r="37" spans="2:6" ht="33.75" customHeight="1" x14ac:dyDescent="0.25">
      <c r="B37" s="26">
        <v>11</v>
      </c>
      <c r="C37" s="53" t="s">
        <v>23</v>
      </c>
      <c r="D37" s="53"/>
      <c r="E37" s="9" t="s">
        <v>6</v>
      </c>
      <c r="F37" s="12">
        <v>61271.53</v>
      </c>
    </row>
    <row r="38" spans="2:6" ht="34.5" customHeight="1" x14ac:dyDescent="0.25">
      <c r="B38" s="11">
        <v>12</v>
      </c>
      <c r="C38" s="58" t="s">
        <v>24</v>
      </c>
      <c r="D38" s="58"/>
      <c r="E38" s="9" t="s">
        <v>6</v>
      </c>
      <c r="F38" s="12">
        <v>16398.560000000001</v>
      </c>
    </row>
    <row r="39" spans="2:6" ht="50.25" customHeight="1" x14ac:dyDescent="0.25">
      <c r="B39" s="11">
        <v>13</v>
      </c>
      <c r="C39" s="46" t="s">
        <v>36</v>
      </c>
      <c r="D39" s="46"/>
      <c r="E39" s="9" t="s">
        <v>6</v>
      </c>
      <c r="F39" s="12">
        <v>87862.53</v>
      </c>
    </row>
    <row r="40" spans="2:6" ht="79.5" customHeight="1" x14ac:dyDescent="0.25">
      <c r="B40" s="11">
        <v>14</v>
      </c>
      <c r="C40" s="46" t="s">
        <v>34</v>
      </c>
      <c r="D40" s="46"/>
      <c r="E40" s="9" t="s">
        <v>6</v>
      </c>
      <c r="F40" s="12">
        <v>388478.45999999996</v>
      </c>
    </row>
    <row r="41" spans="2:6" ht="15.75" x14ac:dyDescent="0.25">
      <c r="B41" s="55">
        <v>15</v>
      </c>
      <c r="C41" s="46" t="s">
        <v>27</v>
      </c>
      <c r="D41" s="46"/>
      <c r="E41" s="9" t="s">
        <v>6</v>
      </c>
      <c r="F41" s="12">
        <v>21759.37</v>
      </c>
    </row>
    <row r="42" spans="2:6" ht="16.5" customHeight="1" x14ac:dyDescent="0.25">
      <c r="B42" s="57"/>
      <c r="C42" s="52" t="s">
        <v>38</v>
      </c>
      <c r="D42" s="52"/>
      <c r="E42" s="6" t="s">
        <v>6</v>
      </c>
      <c r="F42" s="13">
        <v>21759.37</v>
      </c>
    </row>
    <row r="43" spans="2:6" ht="15.75" x14ac:dyDescent="0.25">
      <c r="B43" s="11">
        <v>16</v>
      </c>
      <c r="C43" s="46" t="s">
        <v>20</v>
      </c>
      <c r="D43" s="46"/>
      <c r="E43" s="9" t="s">
        <v>6</v>
      </c>
      <c r="F43" s="12">
        <v>95417.59199999999</v>
      </c>
    </row>
    <row r="44" spans="2:6" ht="15.75" x14ac:dyDescent="0.25">
      <c r="B44" s="49" t="s">
        <v>14</v>
      </c>
      <c r="C44" s="49"/>
      <c r="D44" s="49"/>
      <c r="E44" s="14" t="s">
        <v>6</v>
      </c>
      <c r="F44" s="15">
        <f>F16-F23</f>
        <v>-146209.34504000028</v>
      </c>
    </row>
    <row r="45" spans="2:6" ht="15.75" x14ac:dyDescent="0.25">
      <c r="B45" s="49" t="s">
        <v>15</v>
      </c>
      <c r="C45" s="49"/>
      <c r="D45" s="49"/>
      <c r="E45" s="14" t="s">
        <v>6</v>
      </c>
      <c r="F45" s="15">
        <f>F44-F14</f>
        <v>-238728.05504000027</v>
      </c>
    </row>
    <row r="46" spans="2:6" ht="15.75" x14ac:dyDescent="0.25">
      <c r="B46" s="16"/>
      <c r="C46" s="16"/>
      <c r="D46" s="16"/>
      <c r="E46" s="17"/>
      <c r="F46" s="18"/>
    </row>
    <row r="47" spans="2:6" ht="15.75" x14ac:dyDescent="0.25">
      <c r="B47" s="54" t="s">
        <v>16</v>
      </c>
      <c r="C47" s="54"/>
      <c r="D47" s="54"/>
      <c r="E47" s="16"/>
      <c r="F47" s="19"/>
    </row>
  </sheetData>
  <mergeCells count="48">
    <mergeCell ref="B45:D45"/>
    <mergeCell ref="C33:D33"/>
    <mergeCell ref="B47:D47"/>
    <mergeCell ref="B28:B29"/>
    <mergeCell ref="B30:B31"/>
    <mergeCell ref="B41:B42"/>
    <mergeCell ref="C38:D38"/>
    <mergeCell ref="C39:D39"/>
    <mergeCell ref="C40:D40"/>
    <mergeCell ref="C41:D41"/>
    <mergeCell ref="C42:D42"/>
    <mergeCell ref="C32:D32"/>
    <mergeCell ref="C34:D34"/>
    <mergeCell ref="C35:D35"/>
    <mergeCell ref="C36:D36"/>
    <mergeCell ref="C37:D37"/>
    <mergeCell ref="C43:D43"/>
    <mergeCell ref="B44:D44"/>
    <mergeCell ref="C28:D28"/>
    <mergeCell ref="E28:E29"/>
    <mergeCell ref="F28:F29"/>
    <mergeCell ref="C29:D29"/>
    <mergeCell ref="C30:D30"/>
    <mergeCell ref="E30:E31"/>
    <mergeCell ref="F30:F31"/>
    <mergeCell ref="C31:D31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2020-03-26T05:59:52Z</dcterms:modified>
</cp:coreProperties>
</file>